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Мониторинг\"/>
    </mc:Choice>
  </mc:AlternateContent>
  <bookViews>
    <workbookView xWindow="0" yWindow="0" windowWidth="23040" windowHeight="1045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195" i="1" l="1"/>
  <c r="J43" i="1" l="1"/>
  <c r="I43" i="1"/>
  <c r="L196" i="1"/>
  <c r="B196" i="1"/>
  <c r="A196" i="1"/>
  <c r="J195" i="1"/>
  <c r="I195" i="1"/>
  <c r="H195" i="1"/>
  <c r="F195" i="1"/>
  <c r="B186" i="1"/>
  <c r="A186" i="1"/>
  <c r="J185" i="1"/>
  <c r="I185" i="1"/>
  <c r="H185" i="1"/>
  <c r="G185" i="1"/>
  <c r="G196" i="1" s="1"/>
  <c r="F185" i="1"/>
  <c r="F196" i="1" s="1"/>
  <c r="L177" i="1"/>
  <c r="B177" i="1"/>
  <c r="A177" i="1"/>
  <c r="J176" i="1"/>
  <c r="J177" i="1" s="1"/>
  <c r="I176" i="1"/>
  <c r="H176" i="1"/>
  <c r="H177" i="1" s="1"/>
  <c r="G176" i="1"/>
  <c r="G177" i="1" s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H139" i="1" s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J120" i="1" s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/>
  <c r="G71" i="1"/>
  <c r="G82" i="1" s="1"/>
  <c r="F71" i="1"/>
  <c r="F82" i="1" s="1"/>
  <c r="L63" i="1"/>
  <c r="L197" i="1" s="1"/>
  <c r="B63" i="1"/>
  <c r="A63" i="1"/>
  <c r="J62" i="1"/>
  <c r="I62" i="1"/>
  <c r="H62" i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63" i="1"/>
  <c r="F44" i="1"/>
  <c r="F25" i="1"/>
  <c r="I25" i="1"/>
  <c r="G158" i="1"/>
  <c r="J158" i="1"/>
  <c r="F158" i="1"/>
  <c r="F139" i="1"/>
  <c r="J139" i="1"/>
  <c r="F120" i="1"/>
  <c r="H120" i="1"/>
  <c r="I120" i="1"/>
  <c r="G101" i="1"/>
  <c r="I101" i="1"/>
  <c r="J101" i="1"/>
  <c r="H101" i="1"/>
  <c r="G63" i="1"/>
  <c r="H63" i="1"/>
  <c r="I63" i="1"/>
  <c r="G44" i="1"/>
  <c r="H44" i="1"/>
  <c r="I158" i="1"/>
  <c r="I177" i="1" l="1"/>
  <c r="I196" i="1"/>
  <c r="I197" i="1" s="1"/>
  <c r="H196" i="1"/>
  <c r="J196" i="1"/>
  <c r="F197" i="1"/>
  <c r="J197" i="1"/>
  <c r="H197" i="1"/>
  <c r="G197" i="1"/>
</calcChain>
</file>

<file path=xl/sharedStrings.xml><?xml version="1.0" encoding="utf-8"?>
<sst xmlns="http://schemas.openxmlformats.org/spreadsheetml/2006/main" count="334" uniqueCount="138">
  <si>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</si>
  <si>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</si>
  <si>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</si>
  <si>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</si>
  <si>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</si>
  <si>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</si>
  <si>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</si>
  <si>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</si>
  <si>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</si>
  <si>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</si>
  <si>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</si>
  <si>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</si>
  <si>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</si>
  <si>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</si>
  <si>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</si>
  <si>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</si>
  <si>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</si>
  <si>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</si>
  <si>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</si>
  <si>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</si>
  <si>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</si>
  <si>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</si>
  <si>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</si>
  <si>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</si>
  <si>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</si>
  <si>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</si>
  <si>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</si>
  <si>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</si>
  <si>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</si>
  <si>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</si>
  <si>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</si>
  <si>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</si>
  <si>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</si>
  <si>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</si>
  <si>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</si>
  <si>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</si>
  <si>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</si>
  <si>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</si>
  <si>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</si>
  <si>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</si>
  <si>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</si>
  <si>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</si>
  <si>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</si>
  <si>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</si>
  <si>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</si>
  <si>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</si>
  <si>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</si>
  <si>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</si>
  <si>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</si>
  <si>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</si>
  <si>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</si>
  <si>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</si>
  <si>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</si>
  <si>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</si>
  <si>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</si>
  <si>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</si>
  <si>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</si>
  <si>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</si>
  <si>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</si>
  <si>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</si>
  <si>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</si>
  <si>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</si>
  <si>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</si>
  <si>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</si>
  <si>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</si>
  <si>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</si>
  <si>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</si>
  <si>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</si>
  <si>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</si>
  <si>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</si>
  <si>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</si>
  <si>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</si>
  <si>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</si>
  <si>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</si>
  <si>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</si>
  <si>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</si>
  <si>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</si>
  <si>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</si>
  <si>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</si>
  <si>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</si>
  <si>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</si>
  <si>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</si>
  <si>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</si>
  <si>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</si>
  <si>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</si>
  <si>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</si>
  <si>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</si>
  <si>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</si>
  <si>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</si>
  <si>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</si>
  <si>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</si>
  <si>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</si>
  <si>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</si>
  <si>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</si>
  <si>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</si>
  <si>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</si>
  <si>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</si>
  <si>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</si>
  <si>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</si>
  <si>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</si>
  <si>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</si>
  <si>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</si>
  <si>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</si>
  <si>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</si>
  <si>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</si>
  <si>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</si>
  <si>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</si>
  <si>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</si>
  <si>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</si>
  <si>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</si>
  <si>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</si>
  <si>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</si>
  <si>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</si>
  <si>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</si>
  <si>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</si>
  <si>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</si>
  <si>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</si>
  <si>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</si>
  <si>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</si>
  <si>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</si>
  <si>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</si>
  <si>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</si>
  <si>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</si>
  <si>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</si>
  <si>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</si>
  <si>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</si>
  <si>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</si>
  <si>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</si>
  <si>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</si>
  <si>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</si>
  <si>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</si>
  <si>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</si>
  <si>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</si>
  <si>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</si>
  <si>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Каша рисовая молочная жидкая</t>
  </si>
  <si>
    <t>Булочка дорожная с повидлом</t>
  </si>
  <si>
    <t>565.1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</si>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</sst>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70" zoomScaleNormal="70" workbookViewId="0">
      <pane xSplit="4" ySplit="5" topLeftCell="E78" activePane="bottomRight" state="frozen"/>
      <selection pane="topRight"/>
      <selection pane="bottomLeft"/>
      <selection pane="bottomRight" activeCell="E112" sqref="E1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3"/>
      <c r="D1" s="134"/>
      <c r="E1" s="134"/>
      <c r="F1" s="3" t="s">
        <v>1</v>
      </c>
      <c r="G1" s="2" t="s">
        <v>2</v>
      </c>
      <c r="H1" s="135"/>
      <c r="I1" s="135"/>
      <c r="J1" s="135"/>
      <c r="K1" s="135"/>
    </row>
    <row r="2" spans="1:12" ht="17.399999999999999">
      <c r="A2" s="4" t="s">
        <v>3</v>
      </c>
      <c r="C2" s="2"/>
      <c r="G2" s="2" t="s">
        <v>4</v>
      </c>
      <c r="H2" s="135"/>
      <c r="I2" s="135"/>
      <c r="J2" s="135"/>
      <c r="K2" s="135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81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72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85</v>
      </c>
      <c r="E11" s="122" t="s">
        <v>82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86</v>
      </c>
      <c r="E12" s="122" t="s">
        <v>83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87</v>
      </c>
      <c r="E13" s="122" t="s">
        <v>84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88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75</v>
      </c>
      <c r="L16" s="30"/>
    </row>
    <row r="17" spans="1:12" ht="13.8">
      <c r="A17" s="25"/>
      <c r="B17" s="26"/>
      <c r="C17" s="27"/>
      <c r="D17" s="31" t="s">
        <v>34</v>
      </c>
      <c r="E17" s="20" t="s">
        <v>89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90</v>
      </c>
      <c r="L17" s="30"/>
    </row>
    <row r="18" spans="1:12" ht="13.8">
      <c r="A18" s="25"/>
      <c r="B18" s="26"/>
      <c r="C18" s="27"/>
      <c r="D18" s="31" t="s">
        <v>35</v>
      </c>
      <c r="E18" s="20" t="s">
        <v>91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3.8">
      <c r="A25" s="45">
        <f>A6</f>
        <v>1</v>
      </c>
      <c r="B25" s="46">
        <f>B6</f>
        <v>1</v>
      </c>
      <c r="C25" s="126" t="s">
        <v>43</v>
      </c>
      <c r="D25" s="127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92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93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70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94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96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26" t="s">
        <v>43</v>
      </c>
      <c r="D44" s="127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98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99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100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101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102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103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26" t="s">
        <v>43</v>
      </c>
      <c r="D63" s="127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104</v>
      </c>
      <c r="F64" s="80">
        <v>90</v>
      </c>
      <c r="G64" s="81">
        <v>11.4</v>
      </c>
      <c r="H64" s="81">
        <v>14.94</v>
      </c>
      <c r="I64" s="81">
        <v>20.56</v>
      </c>
      <c r="J64" s="80">
        <v>265.60000000000002</v>
      </c>
      <c r="K64" s="82" t="s">
        <v>105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88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73.19</v>
      </c>
      <c r="J71" s="56">
        <f>SUM(J64:J70)</f>
        <v>556.95999999999992</v>
      </c>
      <c r="K71" s="41"/>
      <c r="L71" s="77">
        <v>85</v>
      </c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106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26" t="s">
        <v>43</v>
      </c>
      <c r="D82" s="127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186.44</v>
      </c>
      <c r="J82" s="48">
        <f t="shared" ref="J82:L82" si="36">J71+J81</f>
        <v>1288.23</v>
      </c>
      <c r="K82" s="83"/>
      <c r="L82" s="78">
        <f t="shared" si="36"/>
        <v>170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107</v>
      </c>
      <c r="L83" s="24"/>
    </row>
    <row r="84" spans="1:12" ht="13.8">
      <c r="A84" s="25"/>
      <c r="B84" s="26"/>
      <c r="C84" s="27"/>
      <c r="D84" s="68" t="s">
        <v>48</v>
      </c>
      <c r="E84" s="122" t="s">
        <v>108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109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110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79</v>
      </c>
      <c r="L92" s="30"/>
    </row>
    <row r="93" spans="1:12" ht="13.8">
      <c r="A93" s="25"/>
      <c r="B93" s="26"/>
      <c r="C93" s="27"/>
      <c r="D93" s="31" t="s">
        <v>34</v>
      </c>
      <c r="E93" s="52" t="s">
        <v>111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29" t="s">
        <v>43</v>
      </c>
      <c r="D101" s="130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170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112</v>
      </c>
      <c r="L102" s="75"/>
    </row>
    <row r="103" spans="1:12" ht="13.8">
      <c r="A103" s="115"/>
      <c r="B103" s="105"/>
      <c r="C103" s="31"/>
      <c r="D103" s="31" t="s">
        <v>87</v>
      </c>
      <c r="E103" s="106" t="s">
        <v>114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113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72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0.72</v>
      </c>
      <c r="H110" s="63">
        <v>3</v>
      </c>
      <c r="I110" s="63">
        <v>4.4400000000000004</v>
      </c>
      <c r="J110" s="63">
        <v>58.2</v>
      </c>
      <c r="K110" s="64"/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115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116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137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117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25.43</v>
      </c>
      <c r="H119" s="40">
        <f t="shared" si="50"/>
        <v>27.279999999999998</v>
      </c>
      <c r="I119" s="40">
        <f t="shared" si="50"/>
        <v>116.17000000000002</v>
      </c>
      <c r="J119" s="40">
        <f t="shared" si="50"/>
        <v>743.74</v>
      </c>
      <c r="K119" s="41"/>
      <c r="L119" s="77">
        <v>85</v>
      </c>
    </row>
    <row r="120" spans="1:12" ht="14.4" thickBot="1">
      <c r="A120" s="45">
        <f>A102</f>
        <v>2</v>
      </c>
      <c r="B120" s="46">
        <f>B102</f>
        <v>1</v>
      </c>
      <c r="C120" s="131" t="s">
        <v>43</v>
      </c>
      <c r="D120" s="132"/>
      <c r="E120" s="47"/>
      <c r="F120" s="48">
        <f>F109+F119</f>
        <v>1260</v>
      </c>
      <c r="G120" s="48">
        <f t="shared" ref="G120" si="51">G109+G119</f>
        <v>41.83</v>
      </c>
      <c r="H120" s="48">
        <f t="shared" ref="H120" si="52">H109+H119</f>
        <v>43.39</v>
      </c>
      <c r="I120" s="48">
        <f t="shared" ref="I120" si="53">I109+I119</f>
        <v>196.14000000000001</v>
      </c>
      <c r="J120" s="48">
        <f t="shared" ref="J120:L120" si="54">J109+J119</f>
        <v>1264.83</v>
      </c>
      <c r="K120" s="83"/>
      <c r="L120" s="78">
        <f t="shared" si="54"/>
        <v>170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118</v>
      </c>
      <c r="L121" s="75"/>
    </row>
    <row r="122" spans="1:12" ht="13.8">
      <c r="A122" s="25"/>
      <c r="B122" s="26"/>
      <c r="C122" s="27"/>
      <c r="D122" s="69"/>
      <c r="E122" s="70" t="s">
        <v>119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120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121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106</v>
      </c>
      <c r="F129" s="63">
        <v>60</v>
      </c>
      <c r="G129" s="63">
        <v>0.79</v>
      </c>
      <c r="H129" s="63">
        <v>0.06</v>
      </c>
      <c r="I129" s="63">
        <v>4.2</v>
      </c>
      <c r="J129" s="63">
        <v>21.21</v>
      </c>
      <c r="K129" s="64">
        <v>16</v>
      </c>
      <c r="L129" s="76"/>
    </row>
    <row r="130" spans="1:12" ht="13.8">
      <c r="A130" s="25"/>
      <c r="B130" s="26"/>
      <c r="C130" s="27"/>
      <c r="D130" s="31" t="s">
        <v>32</v>
      </c>
      <c r="E130" s="52" t="s">
        <v>80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122</v>
      </c>
      <c r="F131" s="53">
        <v>90</v>
      </c>
      <c r="G131" s="53">
        <v>13.96</v>
      </c>
      <c r="H131" s="53">
        <v>15.14</v>
      </c>
      <c r="I131" s="53">
        <v>22.5</v>
      </c>
      <c r="J131" s="53">
        <v>234.24</v>
      </c>
      <c r="K131" s="55" t="s">
        <v>123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67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124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71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25.900000000000006</v>
      </c>
      <c r="H138" s="40">
        <f t="shared" si="56"/>
        <v>26.15</v>
      </c>
      <c r="I138" s="40">
        <f t="shared" si="56"/>
        <v>114.42999999999999</v>
      </c>
      <c r="J138" s="40">
        <f t="shared" si="56"/>
        <v>752.97000000000014</v>
      </c>
      <c r="K138" s="41"/>
      <c r="L138" s="77">
        <v>85</v>
      </c>
    </row>
    <row r="139" spans="1:12" ht="14.4" thickBot="1">
      <c r="A139" s="45">
        <f>A121</f>
        <v>2</v>
      </c>
      <c r="B139" s="46">
        <f>B121</f>
        <v>2</v>
      </c>
      <c r="C139" s="126" t="s">
        <v>43</v>
      </c>
      <c r="D139" s="127"/>
      <c r="E139" s="47"/>
      <c r="F139" s="48">
        <f>F128+F138</f>
        <v>1260</v>
      </c>
      <c r="G139" s="48">
        <f t="shared" ref="G139" si="57">G128+G138</f>
        <v>42.740000000000009</v>
      </c>
      <c r="H139" s="48">
        <f t="shared" ref="H139" si="58">H128+H138</f>
        <v>42.629999999999995</v>
      </c>
      <c r="I139" s="48">
        <f t="shared" ref="I139" si="59">I128+I138</f>
        <v>190.45</v>
      </c>
      <c r="J139" s="48">
        <f t="shared" ref="J139:L139" si="60">J128+J138</f>
        <v>1260.7900000000002</v>
      </c>
      <c r="K139" s="83"/>
      <c r="L139" s="78">
        <f t="shared" si="60"/>
        <v>170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125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126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72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99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110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77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78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68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127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96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3.8">
      <c r="A158" s="45">
        <f>A140</f>
        <v>2</v>
      </c>
      <c r="B158" s="46">
        <f>B140</f>
        <v>3</v>
      </c>
      <c r="C158" s="126" t="s">
        <v>43</v>
      </c>
      <c r="D158" s="127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128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129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130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88</v>
      </c>
      <c r="F167" s="63">
        <v>60</v>
      </c>
      <c r="G167" s="63">
        <v>0.48</v>
      </c>
      <c r="H167" s="63">
        <v>0.06</v>
      </c>
      <c r="I167" s="63">
        <v>1.02</v>
      </c>
      <c r="J167" s="63">
        <v>7.8</v>
      </c>
      <c r="K167" s="64" t="s">
        <v>46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131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73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132</v>
      </c>
      <c r="F169" s="58">
        <v>90</v>
      </c>
      <c r="G169" s="59">
        <v>10.69</v>
      </c>
      <c r="H169" s="59">
        <v>14.97</v>
      </c>
      <c r="I169" s="59">
        <v>18.850000000000001</v>
      </c>
      <c r="J169" s="60">
        <v>246.5</v>
      </c>
      <c r="K169" s="62">
        <v>372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133</v>
      </c>
      <c r="F170" s="53">
        <v>20</v>
      </c>
      <c r="G170" s="54">
        <v>0.12</v>
      </c>
      <c r="H170" s="54">
        <v>0.75</v>
      </c>
      <c r="I170" s="54">
        <v>1.07</v>
      </c>
      <c r="J170" s="53">
        <v>11.5</v>
      </c>
      <c r="K170" s="55">
        <v>453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76</v>
      </c>
      <c r="F171" s="53">
        <v>150</v>
      </c>
      <c r="G171" s="54">
        <v>7.61</v>
      </c>
      <c r="H171" s="54">
        <v>3.42</v>
      </c>
      <c r="I171" s="54">
        <v>42.02</v>
      </c>
      <c r="J171" s="53">
        <v>218.52</v>
      </c>
      <c r="K171" s="55">
        <v>243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38</v>
      </c>
      <c r="F172" s="53">
        <v>200</v>
      </c>
      <c r="G172" s="54">
        <v>0.08</v>
      </c>
      <c r="H172" s="54">
        <v>0</v>
      </c>
      <c r="I172" s="54">
        <v>10.62</v>
      </c>
      <c r="J172" s="53">
        <v>40.44</v>
      </c>
      <c r="K172" s="55">
        <v>508</v>
      </c>
      <c r="L172" s="30"/>
    </row>
    <row r="173" spans="1:12" ht="13.8">
      <c r="A173" s="25"/>
      <c r="B173" s="26"/>
      <c r="C173" s="27"/>
      <c r="D173" s="31" t="s">
        <v>41</v>
      </c>
      <c r="E173" s="52" t="s">
        <v>40</v>
      </c>
      <c r="F173" s="53">
        <v>30</v>
      </c>
      <c r="G173" s="54">
        <v>1.98</v>
      </c>
      <c r="H173" s="54">
        <v>0.27</v>
      </c>
      <c r="I173" s="54">
        <v>11.4</v>
      </c>
      <c r="J173" s="53">
        <v>59.7</v>
      </c>
      <c r="K173" s="55"/>
      <c r="L173" s="30"/>
    </row>
    <row r="174" spans="1:12" ht="13.8">
      <c r="A174" s="25"/>
      <c r="B174" s="26"/>
      <c r="C174" s="27"/>
      <c r="D174" s="34"/>
      <c r="E174" s="32" t="s">
        <v>42</v>
      </c>
      <c r="F174" s="30">
        <v>30</v>
      </c>
      <c r="G174" s="30">
        <v>1.98</v>
      </c>
      <c r="H174" s="30">
        <v>0.36</v>
      </c>
      <c r="I174" s="30">
        <v>10.02</v>
      </c>
      <c r="J174" s="30">
        <v>52.2</v>
      </c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25.459999999999997</v>
      </c>
      <c r="H176" s="40">
        <f t="shared" si="68"/>
        <v>25.209999999999997</v>
      </c>
      <c r="I176" s="40">
        <f t="shared" si="68"/>
        <v>101.92</v>
      </c>
      <c r="J176" s="40">
        <f t="shared" si="68"/>
        <v>752.54000000000019</v>
      </c>
      <c r="K176" s="41"/>
      <c r="L176" s="40">
        <v>85</v>
      </c>
    </row>
    <row r="177" spans="1:12" ht="14.4" thickBot="1">
      <c r="A177" s="45">
        <f>A159</f>
        <v>2</v>
      </c>
      <c r="B177" s="46">
        <f>B159</f>
        <v>4</v>
      </c>
      <c r="C177" s="126" t="s">
        <v>43</v>
      </c>
      <c r="D177" s="127"/>
      <c r="E177" s="47"/>
      <c r="F177" s="48">
        <f>F166+F176</f>
        <v>1280</v>
      </c>
      <c r="G177" s="48">
        <f t="shared" ref="G177" si="69">G166+G176</f>
        <v>43.76</v>
      </c>
      <c r="H177" s="48">
        <f t="shared" ref="H177" si="70">H166+H176</f>
        <v>43.25</v>
      </c>
      <c r="I177" s="48">
        <f t="shared" ref="I177" si="71">I166+I176</f>
        <v>184.76</v>
      </c>
      <c r="J177" s="48">
        <f t="shared" ref="J177:L177" si="72">J166+J176</f>
        <v>1329.0400000000002</v>
      </c>
      <c r="K177" s="48"/>
      <c r="L177" s="48">
        <f t="shared" si="72"/>
        <v>170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200</v>
      </c>
      <c r="G178" s="94">
        <v>10.1</v>
      </c>
      <c r="H178" s="94">
        <v>10.5</v>
      </c>
      <c r="I178" s="94">
        <v>29.2</v>
      </c>
      <c r="J178" s="93">
        <v>196.2</v>
      </c>
      <c r="K178" s="95">
        <v>268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/>
      <c r="F181" s="63"/>
      <c r="G181" s="63"/>
      <c r="H181" s="63"/>
      <c r="I181" s="63"/>
      <c r="J181" s="63"/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135</v>
      </c>
      <c r="F183" s="98">
        <v>100</v>
      </c>
      <c r="G183" s="98">
        <v>6.83</v>
      </c>
      <c r="H183" s="98">
        <v>6.72</v>
      </c>
      <c r="I183" s="98">
        <v>41.3</v>
      </c>
      <c r="J183" s="98">
        <v>318.05</v>
      </c>
      <c r="K183" s="99" t="s">
        <v>136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17.170000000000002</v>
      </c>
      <c r="H185" s="40">
        <f t="shared" si="73"/>
        <v>17.22</v>
      </c>
      <c r="I185" s="40">
        <f t="shared" si="73"/>
        <v>77.639999999999986</v>
      </c>
      <c r="J185" s="40">
        <f t="shared" si="73"/>
        <v>544.04999999999995</v>
      </c>
      <c r="K185" s="41"/>
      <c r="L185" s="77">
        <v>85</v>
      </c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106</v>
      </c>
      <c r="F186" s="63">
        <v>60</v>
      </c>
      <c r="G186" s="63">
        <v>0.79</v>
      </c>
      <c r="H186" s="63">
        <v>0.06</v>
      </c>
      <c r="I186" s="63">
        <v>4.2</v>
      </c>
      <c r="J186" s="63">
        <v>21.21</v>
      </c>
      <c r="K186" s="64">
        <v>16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74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104</v>
      </c>
      <c r="F188" s="53">
        <v>90</v>
      </c>
      <c r="G188" s="54">
        <v>11.4</v>
      </c>
      <c r="H188" s="54">
        <v>14.94</v>
      </c>
      <c r="I188" s="54">
        <v>20.56</v>
      </c>
      <c r="J188" s="53">
        <v>265.60000000000002</v>
      </c>
      <c r="K188" s="55" t="s">
        <v>105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>SUM(G186:G194)</f>
        <v>25</v>
      </c>
      <c r="H195" s="40">
        <f t="shared" ref="H195:J195" si="74">SUM(H186:H194)</f>
        <v>24.45</v>
      </c>
      <c r="I195" s="40">
        <f t="shared" si="74"/>
        <v>101.08999999999999</v>
      </c>
      <c r="J195" s="40">
        <f t="shared" si="74"/>
        <v>706.95000000000016</v>
      </c>
      <c r="K195" s="41"/>
      <c r="L195" s="77">
        <v>85</v>
      </c>
    </row>
    <row r="196" spans="1:12" ht="14.4" thickBot="1">
      <c r="A196" s="45">
        <f>A178</f>
        <v>2</v>
      </c>
      <c r="B196" s="46">
        <f>B178</f>
        <v>5</v>
      </c>
      <c r="C196" s="126" t="s">
        <v>43</v>
      </c>
      <c r="D196" s="127"/>
      <c r="E196" s="47"/>
      <c r="F196" s="48">
        <f>F185+F195</f>
        <v>1260</v>
      </c>
      <c r="G196" s="48">
        <f t="shared" ref="G196" si="75">G185+G195</f>
        <v>42.17</v>
      </c>
      <c r="H196" s="48">
        <f t="shared" ref="H196" si="76">H185+H195</f>
        <v>41.67</v>
      </c>
      <c r="I196" s="48">
        <f t="shared" ref="I196" si="77">I185+I195</f>
        <v>178.72999999999996</v>
      </c>
      <c r="J196" s="48">
        <f t="shared" ref="J196:L196" si="78">J185+J195</f>
        <v>1251</v>
      </c>
      <c r="K196" s="83"/>
      <c r="L196" s="78">
        <f t="shared" si="78"/>
        <v>170</v>
      </c>
    </row>
    <row r="197" spans="1:12" ht="13.8" thickBot="1">
      <c r="A197" s="65"/>
      <c r="B197" s="66"/>
      <c r="C197" s="128" t="s">
        <v>69</v>
      </c>
      <c r="D197" s="128"/>
      <c r="E197" s="128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43.21</v>
      </c>
      <c r="H197" s="67">
        <f t="shared" si="79"/>
        <v>43.292999999999992</v>
      </c>
      <c r="I197" s="67">
        <f t="shared" si="79"/>
        <v>188.00800000000004</v>
      </c>
      <c r="J197" s="67">
        <f t="shared" si="79"/>
        <v>1274.0850000000003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LP-09</cp:lastModifiedBy>
  <dcterms:created xsi:type="dcterms:W3CDTF">2022-05-16T14:23:00Z</dcterms:created>
  <dcterms:modified xsi:type="dcterms:W3CDTF">2024-08-27T10:35:22Z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